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_研究事業課\01_研究事業課共通\05_外部資金第1G\03_特別研究員・外国人特別研究員\02.特別研究員\2026(R8)年度\1.公募\2.通知案\"/>
    </mc:Choice>
  </mc:AlternateContent>
  <xr:revisionPtr revIDLastSave="0" documentId="13_ncr:1_{C5F3F0C4-7057-4A60-A481-2B76F0EC66D9}" xr6:coauthVersionLast="47" xr6:coauthVersionMax="47" xr10:uidLastSave="{00000000-0000-0000-0000-000000000000}"/>
  <bookViews>
    <workbookView xWindow="3705" yWindow="1635" windowWidth="23820" windowHeight="12150" xr2:uid="{00000000-000D-0000-FFFF-FFFF00000000}"/>
  </bookViews>
  <sheets>
    <sheet name="ID発行依頼" sheetId="4" r:id="rId1"/>
    <sheet name="事務用(記入不要)" sheetId="2" r:id="rId2"/>
    <sheet name="部局略称(非表示)" sheetId="3" state="hidden" r:id="rId3"/>
  </sheets>
  <definedNames>
    <definedName name="_xlnm._FilterDatabase" localSheetId="2" hidden="1">'部局略称(非表示)'!$A$2:$C$52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E15" i="4"/>
  <c r="M2" i="2"/>
  <c r="L2" i="2"/>
  <c r="K2" i="2"/>
  <c r="J2" i="2"/>
  <c r="I2" i="2"/>
  <c r="G2" i="2"/>
  <c r="F2" i="2"/>
  <c r="E2" i="2"/>
  <c r="D2" i="2"/>
  <c r="C2" i="2"/>
  <c r="B2" i="2"/>
  <c r="A2" i="2"/>
  <c r="H2" i="2" l="1"/>
</calcChain>
</file>

<file path=xl/sharedStrings.xml><?xml version="1.0" encoding="utf-8"?>
<sst xmlns="http://schemas.openxmlformats.org/spreadsheetml/2006/main" count="178" uniqueCount="175">
  <si>
    <t>名大ID</t>
    <rPh sb="0" eb="2">
      <t>メイダイ</t>
    </rPh>
    <phoneticPr fontId="2"/>
  </si>
  <si>
    <t>現在の所属機関名</t>
    <rPh sb="0" eb="2">
      <t>ゲンザイ</t>
    </rPh>
    <rPh sb="3" eb="7">
      <t>ショゾクキカン</t>
    </rPh>
    <rPh sb="7" eb="8">
      <t>メイ</t>
    </rPh>
    <phoneticPr fontId="2"/>
  </si>
  <si>
    <t>現在の所属部局名</t>
    <rPh sb="0" eb="2">
      <t>ゲンザイ</t>
    </rPh>
    <rPh sb="3" eb="8">
      <t>ショゾクブキョクメイ</t>
    </rPh>
    <phoneticPr fontId="2"/>
  </si>
  <si>
    <t>略称</t>
    <rPh sb="0" eb="2">
      <t>リャクショウ</t>
    </rPh>
    <phoneticPr fontId="2"/>
  </si>
  <si>
    <t>教育発達科学研究科</t>
  </si>
  <si>
    <t>法学研究科</t>
  </si>
  <si>
    <t>経済学研究科</t>
  </si>
  <si>
    <t>理学研究科</t>
  </si>
  <si>
    <t>工学研究科</t>
  </si>
  <si>
    <t>生命農学研究科</t>
  </si>
  <si>
    <t>国際開発研究科</t>
  </si>
  <si>
    <t>多元数理科学研究科</t>
  </si>
  <si>
    <t>国際言語文化研究科</t>
  </si>
  <si>
    <t>環境学研究科</t>
  </si>
  <si>
    <t>高等研究院</t>
  </si>
  <si>
    <t>物質科学国際研究センター</t>
  </si>
  <si>
    <t>高等教育研究センター</t>
  </si>
  <si>
    <t>農国セ</t>
    <rPh sb="0" eb="1">
      <t>ノウ</t>
    </rPh>
    <rPh sb="1" eb="2">
      <t>コク</t>
    </rPh>
    <phoneticPr fontId="2"/>
  </si>
  <si>
    <t>博物館</t>
  </si>
  <si>
    <t>法政国際教育協力研究センター</t>
  </si>
  <si>
    <t>情報基盤センター</t>
  </si>
  <si>
    <t>情報基盤セ</t>
  </si>
  <si>
    <t>総合保健体育科学センター</t>
  </si>
  <si>
    <t>アイソトープ総合センター</t>
  </si>
  <si>
    <t>アイソトープセ</t>
    <phoneticPr fontId="2"/>
  </si>
  <si>
    <t>遺伝子実験施設</t>
  </si>
  <si>
    <t>遺伝子</t>
    <rPh sb="0" eb="3">
      <t>イデンシ</t>
    </rPh>
    <phoneticPr fontId="2"/>
  </si>
  <si>
    <t>シンクロトロン光研究センター</t>
  </si>
  <si>
    <t>教養教育院</t>
  </si>
  <si>
    <t>ナショナルコンポジットセンター</t>
  </si>
  <si>
    <t>生物機能開発利用研究センター</t>
  </si>
  <si>
    <t>環境医学研究所</t>
  </si>
  <si>
    <t>学生番号</t>
    <rPh sb="0" eb="2">
      <t>ガクセイ</t>
    </rPh>
    <rPh sb="2" eb="4">
      <t>バンゴウ</t>
    </rPh>
    <phoneticPr fontId="2"/>
  </si>
  <si>
    <t>戸籍名(姓)</t>
    <rPh sb="0" eb="2">
      <t>コセキ</t>
    </rPh>
    <rPh sb="2" eb="3">
      <t>メイ</t>
    </rPh>
    <rPh sb="4" eb="5">
      <t>セイ</t>
    </rPh>
    <phoneticPr fontId="3"/>
  </si>
  <si>
    <t>戸籍名(名)</t>
    <rPh sb="0" eb="2">
      <t>コセキ</t>
    </rPh>
    <rPh sb="2" eb="3">
      <t>メイ</t>
    </rPh>
    <rPh sb="4" eb="5">
      <t>メイ</t>
    </rPh>
    <phoneticPr fontId="3"/>
  </si>
  <si>
    <t>ﾌﾘｶﾞﾅ(姓)</t>
    <phoneticPr fontId="2"/>
  </si>
  <si>
    <t>ﾌﾘｶﾞﾅ(名)</t>
    <phoneticPr fontId="2"/>
  </si>
  <si>
    <t>部科名称</t>
  </si>
  <si>
    <t>Name of department</t>
  </si>
  <si>
    <t>コード</t>
  </si>
  <si>
    <t>Code</t>
  </si>
  <si>
    <t>アジア共創教育研究機構</t>
  </si>
  <si>
    <t>宇宙地球環境研究所</t>
  </si>
  <si>
    <t>教育学部附属学校</t>
  </si>
  <si>
    <t>グリーンモビリティ連携研究センター</t>
  </si>
  <si>
    <t>減災連携研究センター</t>
  </si>
  <si>
    <t>国際高等研究機構</t>
  </si>
  <si>
    <t>心の発達支援研究実践センター</t>
  </si>
  <si>
    <t>細胞生理学研究センター</t>
  </si>
  <si>
    <t>情報科学研究科</t>
  </si>
  <si>
    <t>情報学研究科</t>
  </si>
  <si>
    <t>人文学研究科</t>
  </si>
  <si>
    <t>数理・データ科学教育研究センター</t>
  </si>
  <si>
    <t>創薬科学研究科</t>
  </si>
  <si>
    <t>素粒子宇宙起源研究所</t>
  </si>
  <si>
    <t>男女共同参画センター</t>
  </si>
  <si>
    <t>低温プラズマ科学研究センター</t>
  </si>
  <si>
    <t>糖鎖生命コア研究所</t>
  </si>
  <si>
    <t>トランスフォーマティブ生命分子研究所</t>
  </si>
  <si>
    <t>人間情報学研究科</t>
  </si>
  <si>
    <t>農学国際教育研究センター</t>
  </si>
  <si>
    <t>脳とこころの研究センター</t>
  </si>
  <si>
    <t>博士課程教育推進機構</t>
  </si>
  <si>
    <t>附属図書館</t>
  </si>
  <si>
    <t>未来材料・システム研究所</t>
  </si>
  <si>
    <t>未来社会創造機構</t>
  </si>
  <si>
    <t>予防早期医療創成センター</t>
  </si>
  <si>
    <t>アジア共創</t>
    <phoneticPr fontId="2"/>
  </si>
  <si>
    <t>宇地研</t>
  </si>
  <si>
    <t>環医研</t>
  </si>
  <si>
    <t>環境</t>
  </si>
  <si>
    <t>教育</t>
  </si>
  <si>
    <t>経済</t>
  </si>
  <si>
    <t>工学</t>
  </si>
  <si>
    <t>高等教育セ</t>
  </si>
  <si>
    <t>国際開発</t>
  </si>
  <si>
    <t>国際言語</t>
  </si>
  <si>
    <t>心の発達</t>
  </si>
  <si>
    <t>情報科学</t>
  </si>
  <si>
    <t>情報</t>
  </si>
  <si>
    <t>シンクロ</t>
  </si>
  <si>
    <t>人文</t>
  </si>
  <si>
    <t>数理・データセ</t>
  </si>
  <si>
    <t>生物セ</t>
  </si>
  <si>
    <t>農学</t>
  </si>
  <si>
    <t>保体セ</t>
  </si>
  <si>
    <t>創薬</t>
  </si>
  <si>
    <t>素粒子</t>
  </si>
  <si>
    <t>多元</t>
  </si>
  <si>
    <t>低温</t>
  </si>
  <si>
    <t>NCC</t>
  </si>
  <si>
    <t>人間情報</t>
  </si>
  <si>
    <t>脳とこころ</t>
  </si>
  <si>
    <t>物国</t>
  </si>
  <si>
    <t>法学</t>
  </si>
  <si>
    <t>法政国際セ</t>
  </si>
  <si>
    <t>未来研</t>
  </si>
  <si>
    <t>COI</t>
  </si>
  <si>
    <t>予防早期</t>
  </si>
  <si>
    <t>理学</t>
  </si>
  <si>
    <t>ITbM</t>
    <phoneticPr fontId="2"/>
  </si>
  <si>
    <t>博士課程教育</t>
    <rPh sb="0" eb="4">
      <t>ハカセカテイ</t>
    </rPh>
    <rPh sb="4" eb="6">
      <t>キョウイク</t>
    </rPh>
    <phoneticPr fontId="2"/>
  </si>
  <si>
    <t>図書館</t>
    <rPh sb="0" eb="3">
      <t>トショカン</t>
    </rPh>
    <phoneticPr fontId="2"/>
  </si>
  <si>
    <t>糖鎖</t>
    <rPh sb="0" eb="2">
      <t>トウサ</t>
    </rPh>
    <phoneticPr fontId="2"/>
  </si>
  <si>
    <t>男女共同</t>
    <rPh sb="0" eb="4">
      <t>ダンジョキョウドウ</t>
    </rPh>
    <phoneticPr fontId="2"/>
  </si>
  <si>
    <t>細胞生理センター</t>
    <rPh sb="0" eb="2">
      <t>サイボウ</t>
    </rPh>
    <rPh sb="2" eb="4">
      <t>セイリ</t>
    </rPh>
    <phoneticPr fontId="2"/>
  </si>
  <si>
    <t>国際高等</t>
    <rPh sb="0" eb="2">
      <t>コクサイ</t>
    </rPh>
    <rPh sb="2" eb="4">
      <t>コウトウ</t>
    </rPh>
    <phoneticPr fontId="2"/>
  </si>
  <si>
    <t>減災</t>
    <rPh sb="0" eb="2">
      <t>ゲンサイ</t>
    </rPh>
    <phoneticPr fontId="2"/>
  </si>
  <si>
    <t>グリーン</t>
    <phoneticPr fontId="2"/>
  </si>
  <si>
    <t>附属学校</t>
    <rPh sb="0" eb="4">
      <t>フゾクガッコウ</t>
    </rPh>
    <phoneticPr fontId="2"/>
  </si>
  <si>
    <t>メール</t>
    <phoneticPr fontId="2"/>
  </si>
  <si>
    <t>受入予定部局名</t>
    <rPh sb="0" eb="2">
      <t>ウケイレ</t>
    </rPh>
    <rPh sb="2" eb="4">
      <t>ヨテイ</t>
    </rPh>
    <rPh sb="4" eb="6">
      <t>ブキョク</t>
    </rPh>
    <rPh sb="6" eb="7">
      <t>メイ</t>
    </rPh>
    <phoneticPr fontId="3"/>
  </si>
  <si>
    <t>受入予定部局コード</t>
    <rPh sb="0" eb="2">
      <t>ウケイレ</t>
    </rPh>
    <rPh sb="2" eb="4">
      <t>ヨテイ</t>
    </rPh>
    <rPh sb="4" eb="6">
      <t>ブキョク</t>
    </rPh>
    <phoneticPr fontId="1"/>
  </si>
  <si>
    <t>連絡先電話番号</t>
    <rPh sb="0" eb="3">
      <t>レンラクサキ</t>
    </rPh>
    <rPh sb="3" eb="7">
      <t>デンワバンゴウ</t>
    </rPh>
    <phoneticPr fontId="2"/>
  </si>
  <si>
    <t>日本学術振興会特別研究員申請用ID・パスワード発行について（依頼）</t>
    <phoneticPr fontId="2"/>
  </si>
  <si>
    <t>＜申請者情報＞</t>
    <rPh sb="1" eb="4">
      <t>シンセイシャ</t>
    </rPh>
    <rPh sb="4" eb="6">
      <t>ジョウホウ</t>
    </rPh>
    <phoneticPr fontId="2"/>
  </si>
  <si>
    <t>姓（FAMILY　NAME）</t>
    <rPh sb="0" eb="1">
      <t>セイ</t>
    </rPh>
    <phoneticPr fontId="2"/>
  </si>
  <si>
    <t>名（FIRST　NAME）</t>
    <rPh sb="0" eb="1">
      <t>ナ</t>
    </rPh>
    <phoneticPr fontId="2"/>
  </si>
  <si>
    <t>特別研究員（ＤＣ１）</t>
    <rPh sb="0" eb="2">
      <t>トクベツ</t>
    </rPh>
    <rPh sb="2" eb="5">
      <t>ケンキュウイン</t>
    </rPh>
    <phoneticPr fontId="2"/>
  </si>
  <si>
    <t xml:space="preserve">
　 置き換える漢字がない場合は、全角カタカナを使用してください。</t>
    <phoneticPr fontId="2"/>
  </si>
  <si>
    <t>特別研究員（ＤＣ２）</t>
    <rPh sb="0" eb="2">
      <t>トクベツ</t>
    </rPh>
    <rPh sb="2" eb="5">
      <t>ケンキュウイン</t>
    </rPh>
    <phoneticPr fontId="2"/>
  </si>
  <si>
    <t>特別研究員（ＰＤ）</t>
    <rPh sb="0" eb="2">
      <t>トクベツ</t>
    </rPh>
    <rPh sb="2" eb="5">
      <t>ケンキュウイン</t>
    </rPh>
    <phoneticPr fontId="2"/>
  </si>
  <si>
    <t>特別研究員（ＲＰＤ）</t>
    <rPh sb="0" eb="2">
      <t>トクベツ</t>
    </rPh>
    <rPh sb="2" eb="5">
      <t>ケンキュウイン</t>
    </rPh>
    <phoneticPr fontId="2"/>
  </si>
  <si>
    <t>氏名・フリガナ furigana</t>
    <rPh sb="0" eb="2">
      <t>シメイ</t>
    </rPh>
    <phoneticPr fontId="2"/>
  </si>
  <si>
    <t>申請予定事業
fellowship program</t>
    <rPh sb="0" eb="2">
      <t>シンセイ</t>
    </rPh>
    <rPh sb="2" eb="4">
      <t>ヨテイ</t>
    </rPh>
    <rPh sb="4" eb="6">
      <t>ジギョウ</t>
    </rPh>
    <phoneticPr fontId="2"/>
  </si>
  <si>
    <t>連絡先電話番号（あれば内線）
telephone number（extension)</t>
    <rPh sb="0" eb="3">
      <t>レンラクサキ</t>
    </rPh>
    <rPh sb="3" eb="5">
      <t>デンワ</t>
    </rPh>
    <rPh sb="5" eb="7">
      <t>バンゴウ</t>
    </rPh>
    <rPh sb="11" eb="13">
      <t>ナイセン</t>
    </rPh>
    <phoneticPr fontId="2"/>
  </si>
  <si>
    <t>名古屋大学ID（英字２桁＋数字７桁）
Nagoya University ID
（2 letters and 7 numbers)</t>
    <rPh sb="0" eb="5">
      <t>ナゴヤダイガク</t>
    </rPh>
    <phoneticPr fontId="2"/>
  </si>
  <si>
    <t>以下のとおり日本学術振興会特別研究員申請用ID・パスワードの発行を希望いたします。</t>
    <rPh sb="0" eb="2">
      <t>イカ</t>
    </rPh>
    <rPh sb="6" eb="13">
      <t>ニホンガクジュツシンコウカイ</t>
    </rPh>
    <rPh sb="13" eb="18">
      <t>トクベツケンキュウイン</t>
    </rPh>
    <rPh sb="18" eb="21">
      <t>シンセイヨウ</t>
    </rPh>
    <rPh sb="30" eb="32">
      <t>ハッコウ</t>
    </rPh>
    <rPh sb="33" eb="35">
      <t>キボウ</t>
    </rPh>
    <phoneticPr fontId="2"/>
  </si>
  <si>
    <t>生年月日（西暦）Date of Birth</t>
    <rPh sb="0" eb="2">
      <t>セイネン</t>
    </rPh>
    <rPh sb="2" eb="4">
      <t>ガッピ</t>
    </rPh>
    <rPh sb="5" eb="7">
      <t>セイレキ</t>
    </rPh>
    <phoneticPr fontId="2"/>
  </si>
  <si>
    <t xml:space="preserve"> IDs and passwords created before last year can continue to be used this year.</t>
    <phoneticPr fontId="2"/>
  </si>
  <si>
    <t>ex. 2000/1/1</t>
    <phoneticPr fontId="2"/>
  </si>
  <si>
    <t>ex. 090-0000-0000　(0000)</t>
    <phoneticPr fontId="2"/>
  </si>
  <si>
    <t>プルダウンから選択してください
Please select from the dropdown</t>
    <rPh sb="7" eb="9">
      <t>センタク</t>
    </rPh>
    <phoneticPr fontId="2"/>
  </si>
  <si>
    <t>I would like to receive an ID and password for applying for a Japan Society for the Promotion of Science Research Fellowship.</t>
    <phoneticPr fontId="2"/>
  </si>
  <si>
    <t>申請予定課題</t>
    <rPh sb="0" eb="2">
      <t>シンセイ</t>
    </rPh>
    <rPh sb="2" eb="4">
      <t>ヨテイ</t>
    </rPh>
    <rPh sb="4" eb="6">
      <t>カダイ</t>
    </rPh>
    <phoneticPr fontId="3"/>
  </si>
  <si>
    <t>DC1</t>
    <phoneticPr fontId="2"/>
  </si>
  <si>
    <t>DC2</t>
    <phoneticPr fontId="2"/>
  </si>
  <si>
    <t>PD</t>
    <phoneticPr fontId="2"/>
  </si>
  <si>
    <t>RPD</t>
    <phoneticPr fontId="2"/>
  </si>
  <si>
    <t>海特</t>
    <rPh sb="0" eb="1">
      <t>ウミ</t>
    </rPh>
    <rPh sb="1" eb="2">
      <t>トク</t>
    </rPh>
    <phoneticPr fontId="2"/>
  </si>
  <si>
    <t>海外特別研究員</t>
    <rPh sb="0" eb="2">
      <t>カイガイ</t>
    </rPh>
    <rPh sb="2" eb="4">
      <t>トクベツ</t>
    </rPh>
    <rPh sb="4" eb="7">
      <t>ケンキュウイン</t>
    </rPh>
    <phoneticPr fontId="2"/>
  </si>
  <si>
    <t>海外特別研究員（RRA）</t>
    <phoneticPr fontId="2"/>
  </si>
  <si>
    <t>海特RRA</t>
    <rPh sb="0" eb="1">
      <t>ウミ</t>
    </rPh>
    <rPh sb="1" eb="2">
      <t>トク</t>
    </rPh>
    <phoneticPr fontId="2"/>
  </si>
  <si>
    <t>ファイル名をこちらに変更して送付してください。
Please change the Excel file name as shown in the left column and send it.</t>
    <phoneticPr fontId="2"/>
  </si>
  <si>
    <t>　　　外国人の場合、在留カードに記載の氏名を登録してください。</t>
    <phoneticPr fontId="2"/>
  </si>
  <si>
    <t>※２　JIS第1水準・第2水準(JIS・X0208規格)にない漢字は、第1水準・第2水準の文字で置き換えて登録してください。</t>
    <phoneticPr fontId="2"/>
  </si>
  <si>
    <t>氏名・漢字等 ※1,2</t>
    <rPh sb="0" eb="2">
      <t>シメイ</t>
    </rPh>
    <rPh sb="3" eb="5">
      <t>カンジ</t>
    </rPh>
    <rPh sb="5" eb="6">
      <t>ナド</t>
    </rPh>
    <phoneticPr fontId="2"/>
  </si>
  <si>
    <t>※3　一元化対象外部局(医学)は本様式の登録対象外です。</t>
    <phoneticPr fontId="2"/>
  </si>
  <si>
    <t>　　ID・パスワードの発行については、医学部の特別研究員担当にご依頼ください。</t>
    <rPh sb="19" eb="21">
      <t>イガク</t>
    </rPh>
    <rPh sb="21" eb="22">
      <t>ブ</t>
    </rPh>
    <phoneticPr fontId="2"/>
  </si>
  <si>
    <t>※4　海外特別研究員及び本学以外の研究機関に進学予定のDC1については、申請時点の所属部局・専攻名を選択・記載してください。</t>
    <phoneticPr fontId="2"/>
  </si>
  <si>
    <t>受入予定部局/コード ※3,4
Department you wiil enroll after awarded fellowship/code</t>
    <rPh sb="0" eb="2">
      <t>ウケイレ</t>
    </rPh>
    <rPh sb="2" eb="4">
      <t>ヨテイ</t>
    </rPh>
    <rPh sb="4" eb="6">
      <t>ブキョク</t>
    </rPh>
    <phoneticPr fontId="2"/>
  </si>
  <si>
    <t>プルダウンから選択してください
Please select from the dropdown.</t>
    <phoneticPr fontId="2"/>
  </si>
  <si>
    <t xml:space="preserve">　　For Postdoctral Fellowship for Research Abroad and DC1 students who plan to attend a research institution other than Nagoya university, </t>
    <phoneticPr fontId="2"/>
  </si>
  <si>
    <t>　　please select and enter the name of your department and major at the time of application.</t>
    <phoneticPr fontId="2"/>
  </si>
  <si>
    <r>
      <t>　　Please enter your</t>
    </r>
    <r>
      <rPr>
        <sz val="11"/>
        <color rgb="FFFF0000"/>
        <rFont val="游ゴシック"/>
        <family val="3"/>
        <charset val="128"/>
        <scheme val="minor"/>
      </rPr>
      <t xml:space="preserve"> "family register name" </t>
    </r>
    <r>
      <rPr>
        <sz val="11"/>
        <color theme="1"/>
        <rFont val="游ゴシック"/>
        <family val="3"/>
        <charset val="128"/>
        <scheme val="minor"/>
      </rPr>
      <t>in the name field.　</t>
    </r>
    <phoneticPr fontId="2"/>
  </si>
  <si>
    <t>　　You can register your "registered name" when creating your application, and you can use your maiden name or common name.</t>
    <phoneticPr fontId="2"/>
  </si>
  <si>
    <t>　　If you are a foreigner, please enter the name on your residence card in the name field.</t>
    <phoneticPr fontId="2"/>
  </si>
  <si>
    <t>　　For kanji that are not in JIS Level 1 and Level 2 (JIS/X0208 Standard), please replace them with Level 1 and Level 2 characters.</t>
    <phoneticPr fontId="2"/>
  </si>
  <si>
    <t>　　If the department you will enroll is "Graduate scool of medicine", please contact the faculty of medicine's special researcher representative.</t>
    <phoneticPr fontId="2"/>
  </si>
  <si>
    <t>　　iga-kenkyu@~</t>
    <phoneticPr fontId="2"/>
  </si>
  <si>
    <t>★過去に発行されたＩＤ・パスワードは引き続き利用可能です（新規発行は不要）。</t>
    <phoneticPr fontId="2"/>
  </si>
  <si>
    <r>
      <t>全角のみ使用可。漢字・フリガナとも</t>
    </r>
    <r>
      <rPr>
        <b/>
        <sz val="11"/>
        <color rgb="FFFF0000"/>
        <rFont val="游ゴシック"/>
        <family val="3"/>
        <charset val="128"/>
        <scheme val="minor"/>
      </rPr>
      <t>戸籍名</t>
    </r>
    <r>
      <rPr>
        <sz val="11"/>
        <color theme="1"/>
        <rFont val="游ゴシック"/>
        <family val="3"/>
        <charset val="128"/>
        <scheme val="minor"/>
      </rPr>
      <t>を記載すること。
外国籍の場合、在留カードに記載の氏名を記入してください。
Please enter your "family register name" in the name field.　
If you are a foreigner, please enter the name on your residence card in the name field.</t>
    </r>
    <rPh sb="0" eb="2">
      <t>ゼンカク</t>
    </rPh>
    <rPh sb="4" eb="6">
      <t>シヨウ</t>
    </rPh>
    <rPh sb="6" eb="7">
      <t>カ</t>
    </rPh>
    <rPh sb="8" eb="10">
      <t>カンジ</t>
    </rPh>
    <rPh sb="17" eb="19">
      <t>コセキ</t>
    </rPh>
    <rPh sb="19" eb="20">
      <t>メイ</t>
    </rPh>
    <rPh sb="21" eb="23">
      <t>キサイ</t>
    </rPh>
    <rPh sb="29" eb="32">
      <t>ガイコクセキ</t>
    </rPh>
    <rPh sb="33" eb="35">
      <t>バアイ</t>
    </rPh>
    <rPh sb="36" eb="38">
      <t>ザイリュウ</t>
    </rPh>
    <rPh sb="42" eb="44">
      <t>キサイ</t>
    </rPh>
    <rPh sb="45" eb="47">
      <t>シメイ</t>
    </rPh>
    <rPh sb="48" eb="50">
      <t>キニュウ</t>
    </rPh>
    <phoneticPr fontId="2"/>
  </si>
  <si>
    <t>本学在籍者必須
Required fields if you are Nagoya University member.</t>
    <rPh sb="0" eb="2">
      <t>ホンガク</t>
    </rPh>
    <rPh sb="2" eb="4">
      <t>ザイセキ</t>
    </rPh>
    <rPh sb="4" eb="5">
      <t>シャ</t>
    </rPh>
    <rPh sb="5" eb="7">
      <t>ヒッス</t>
    </rPh>
    <phoneticPr fontId="2"/>
  </si>
  <si>
    <t>他機関在籍者必須
Required fields if you are NOT Nagoya University member.</t>
    <rPh sb="0" eb="3">
      <t>タキカン</t>
    </rPh>
    <phoneticPr fontId="2"/>
  </si>
  <si>
    <t>全員必須項目
Required fields</t>
    <rPh sb="0" eb="2">
      <t>ゼンイン</t>
    </rPh>
    <rPh sb="2" eb="4">
      <t>ヒッス</t>
    </rPh>
    <rPh sb="4" eb="6">
      <t>コウモク</t>
    </rPh>
    <phoneticPr fontId="2"/>
  </si>
  <si>
    <t>ex. aaa@a.mail.nagoya-u.ac.jp</t>
    <phoneticPr fontId="2"/>
  </si>
  <si>
    <t>連絡先メールアドレス
(フリーメール不可）
e-mail address</t>
    <rPh sb="0" eb="3">
      <t>レンラクサキ</t>
    </rPh>
    <rPh sb="17" eb="19">
      <t>フカ</t>
    </rPh>
    <phoneticPr fontId="2"/>
  </si>
  <si>
    <t>学生番号(数字９桁）
student number（9 numbers)</t>
    <rPh sb="0" eb="2">
      <t>ガクセイ</t>
    </rPh>
    <rPh sb="2" eb="4">
      <t>バンゴウ</t>
    </rPh>
    <rPh sb="5" eb="7">
      <t>スウジ</t>
    </rPh>
    <rPh sb="8" eb="9">
      <t>ケタ</t>
    </rPh>
    <phoneticPr fontId="2"/>
  </si>
  <si>
    <t>本学在籍者のみ
Nagoya university member only</t>
  </si>
  <si>
    <t>本学在籍者のみ
Nagoya university member only</t>
    <phoneticPr fontId="2"/>
  </si>
  <si>
    <t>本学以外に所属している場合
Non Nagoya university member only</t>
  </si>
  <si>
    <t>本学以外に所属している場合
Non Nagoya university member only</t>
    <phoneticPr fontId="2"/>
  </si>
  <si>
    <t>現在の所属機関
 Affiliated Institution</t>
    <rPh sb="0" eb="2">
      <t>ゲンザイ</t>
    </rPh>
    <rPh sb="3" eb="7">
      <t>ショゾクキカン</t>
    </rPh>
    <phoneticPr fontId="2"/>
  </si>
  <si>
    <t>現在の所属部局
Affiliated Department</t>
    <rPh sb="0" eb="2">
      <t>ゲンザイ</t>
    </rPh>
    <rPh sb="3" eb="5">
      <t>ショゾク</t>
    </rPh>
    <rPh sb="5" eb="7">
      <t>ブキョク</t>
    </rPh>
    <phoneticPr fontId="2"/>
  </si>
  <si>
    <r>
      <t>※１　登録する氏名は</t>
    </r>
    <r>
      <rPr>
        <sz val="11"/>
        <color rgb="FFFF0000"/>
        <rFont val="游ゴシック"/>
        <family val="3"/>
        <charset val="128"/>
        <scheme val="minor"/>
      </rPr>
      <t>「戸籍名」</t>
    </r>
    <r>
      <rPr>
        <sz val="11"/>
        <color theme="1"/>
        <rFont val="游ゴシック"/>
        <family val="3"/>
        <charset val="128"/>
        <scheme val="minor"/>
      </rPr>
      <t>です。 採用時に公表される「登録名」は申請書作成時に申請者が登録し、旧姓や通称名を使用可能です。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</si>
</sst>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yyyy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4" fillId="3" borderId="9" xfId="0" applyFont="1" applyFill="1" applyBorder="1" applyAlignment="1">
      <alignment vertical="center" wrapText="1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0" fillId="0" borderId="21" xfId="0" applyBorder="1">
      <alignment vertical="center"/>
    </xf>
    <xf numFmtId="0" fontId="8" fillId="0" borderId="1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24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77" fontId="8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8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>
      <alignment vertical="center"/>
    </xf>
    <xf numFmtId="0" fontId="0" fillId="4" borderId="23" xfId="0" applyFill="1" applyBorder="1">
      <alignment vertical="center"/>
    </xf>
    <xf numFmtId="49" fontId="8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17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0C91-8697-4513-BD03-6E3E9303CBD6}">
  <dimension ref="A2:H42"/>
  <sheetViews>
    <sheetView tabSelected="1" topLeftCell="A13" workbookViewId="0">
      <selection activeCell="D15" sqref="D15"/>
    </sheetView>
  </sheetViews>
  <sheetFormatPr defaultRowHeight="18.75"/>
  <cols>
    <col min="1" max="1" width="2.125" customWidth="1"/>
    <col min="2" max="2" width="20.25" customWidth="1"/>
    <col min="3" max="3" width="32.5" customWidth="1"/>
    <col min="4" max="5" width="27" customWidth="1"/>
    <col min="6" max="6" width="61" customWidth="1"/>
    <col min="7" max="7" width="16.125" customWidth="1"/>
  </cols>
  <sheetData>
    <row r="2" spans="1:8" ht="35.25">
      <c r="A2" s="39" t="s">
        <v>114</v>
      </c>
      <c r="B2" s="39"/>
      <c r="C2" s="40"/>
      <c r="D2" s="40"/>
      <c r="E2" s="40"/>
      <c r="F2" s="40"/>
    </row>
    <row r="4" spans="1:8">
      <c r="C4" t="s">
        <v>127</v>
      </c>
    </row>
    <row r="5" spans="1:8">
      <c r="C5" t="s">
        <v>133</v>
      </c>
      <c r="F5" s="36"/>
    </row>
    <row r="7" spans="1:8" ht="20.25" thickBot="1">
      <c r="A7" s="4" t="s">
        <v>115</v>
      </c>
      <c r="B7" s="4"/>
    </row>
    <row r="8" spans="1:8" ht="19.5" thickTop="1">
      <c r="B8" s="57" t="s">
        <v>164</v>
      </c>
      <c r="C8" s="34"/>
      <c r="D8" s="5" t="s">
        <v>116</v>
      </c>
      <c r="E8" s="14" t="s">
        <v>117</v>
      </c>
      <c r="F8" s="18"/>
    </row>
    <row r="9" spans="1:8" ht="52.5" customHeight="1">
      <c r="B9" s="58"/>
      <c r="C9" s="33" t="s">
        <v>146</v>
      </c>
      <c r="D9" s="6"/>
      <c r="E9" s="15"/>
      <c r="F9" s="42" t="s">
        <v>161</v>
      </c>
    </row>
    <row r="10" spans="1:8" ht="52.5" customHeight="1">
      <c r="B10" s="58"/>
      <c r="C10" s="30" t="s">
        <v>123</v>
      </c>
      <c r="D10" s="6"/>
      <c r="E10" s="15"/>
      <c r="F10" s="42"/>
    </row>
    <row r="11" spans="1:8" ht="38.25" customHeight="1">
      <c r="B11" s="58"/>
      <c r="C11" s="26" t="s">
        <v>128</v>
      </c>
      <c r="D11" s="47"/>
      <c r="E11" s="48"/>
      <c r="F11" s="35" t="s">
        <v>130</v>
      </c>
    </row>
    <row r="12" spans="1:8" ht="56.25">
      <c r="B12" s="58"/>
      <c r="C12" s="25" t="s">
        <v>166</v>
      </c>
      <c r="D12" s="49"/>
      <c r="E12" s="50"/>
      <c r="F12" s="21" t="s">
        <v>165</v>
      </c>
    </row>
    <row r="13" spans="1:8" ht="37.5">
      <c r="B13" s="58"/>
      <c r="C13" s="25" t="s">
        <v>125</v>
      </c>
      <c r="D13" s="51"/>
      <c r="E13" s="52"/>
      <c r="F13" s="21" t="s">
        <v>131</v>
      </c>
    </row>
    <row r="14" spans="1:8" ht="37.5">
      <c r="B14" s="58"/>
      <c r="C14" s="25" t="s">
        <v>124</v>
      </c>
      <c r="D14" s="53"/>
      <c r="E14" s="54"/>
      <c r="F14" s="19" t="s">
        <v>132</v>
      </c>
    </row>
    <row r="15" spans="1:8" ht="57" thickBot="1">
      <c r="B15" s="59"/>
      <c r="C15" s="31" t="s">
        <v>150</v>
      </c>
      <c r="D15" s="28"/>
      <c r="E15" s="27" t="str">
        <f>IFERROR(_xlfn.XLOOKUP(D15,'部局略称(非表示)'!A3:A52,'部局略称(非表示)'!C3:C52),"該当なし")</f>
        <v>該当なし</v>
      </c>
      <c r="F15" s="21" t="s">
        <v>151</v>
      </c>
      <c r="G15" s="20"/>
      <c r="H15" s="19"/>
    </row>
    <row r="16" spans="1:8" ht="57" thickTop="1">
      <c r="B16" s="60" t="s">
        <v>162</v>
      </c>
      <c r="C16" s="29" t="s">
        <v>126</v>
      </c>
      <c r="D16" s="43"/>
      <c r="E16" s="43"/>
      <c r="F16" s="10" t="s">
        <v>169</v>
      </c>
    </row>
    <row r="17" spans="1:6" ht="49.5" customHeight="1">
      <c r="A17" s="16"/>
      <c r="B17" s="38"/>
      <c r="C17" s="17" t="s">
        <v>167</v>
      </c>
      <c r="D17" s="44"/>
      <c r="E17" s="44"/>
      <c r="F17" s="10" t="s">
        <v>168</v>
      </c>
    </row>
    <row r="18" spans="1:6" ht="37.5">
      <c r="A18" s="16"/>
      <c r="B18" s="37" t="s">
        <v>163</v>
      </c>
      <c r="C18" s="17" t="s">
        <v>172</v>
      </c>
      <c r="D18" s="45"/>
      <c r="E18" s="45"/>
      <c r="F18" s="10" t="s">
        <v>171</v>
      </c>
    </row>
    <row r="19" spans="1:6" ht="37.5">
      <c r="A19" s="16"/>
      <c r="B19" s="38"/>
      <c r="C19" s="7" t="s">
        <v>173</v>
      </c>
      <c r="D19" s="46"/>
      <c r="E19" s="46"/>
      <c r="F19" s="10" t="s">
        <v>170</v>
      </c>
    </row>
    <row r="20" spans="1:6" ht="19.5" thickBot="1">
      <c r="B20" s="32"/>
      <c r="C20" s="10"/>
      <c r="D20" s="23"/>
      <c r="E20" s="23"/>
      <c r="F20" s="10"/>
    </row>
    <row r="21" spans="1:6" ht="57.75" thickTop="1" thickBot="1">
      <c r="C21" s="10"/>
      <c r="D21" s="55" t="e">
        <f>_xlfn.XLOOKUP(D15,'部局略称(非表示)'!A3:A52,'部局略称(非表示)'!B3:B52)&amp;"_"&amp;_xlfn.XLOOKUP(ID発行依頼!D14,'部局略称(非表示)'!E2:E7,'部局略称(非表示)'!F2:F7)&amp;"_"&amp;D9&amp;E9</f>
        <v>#N/A</v>
      </c>
      <c r="E21" s="56"/>
      <c r="F21" s="24" t="s">
        <v>143</v>
      </c>
    </row>
    <row r="22" spans="1:6" ht="19.5" thickTop="1">
      <c r="C22" s="8"/>
      <c r="F22" s="9"/>
    </row>
    <row r="23" spans="1:6">
      <c r="C23" s="41" t="s">
        <v>174</v>
      </c>
      <c r="D23" s="41"/>
      <c r="E23" s="41"/>
      <c r="F23" s="41"/>
    </row>
    <row r="24" spans="1:6">
      <c r="C24" s="8" t="s">
        <v>144</v>
      </c>
      <c r="D24" s="10"/>
      <c r="E24" s="10"/>
      <c r="F24" s="10"/>
    </row>
    <row r="25" spans="1:6">
      <c r="C25" s="8" t="s">
        <v>154</v>
      </c>
      <c r="D25" s="10"/>
      <c r="E25" s="10"/>
      <c r="F25" s="10"/>
    </row>
    <row r="26" spans="1:6">
      <c r="C26" s="8" t="s">
        <v>155</v>
      </c>
      <c r="D26" s="10"/>
      <c r="E26" s="10"/>
      <c r="F26" s="10"/>
    </row>
    <row r="27" spans="1:6" ht="18.75" customHeight="1">
      <c r="A27" s="12"/>
      <c r="B27" s="12"/>
      <c r="C27" s="8" t="s">
        <v>156</v>
      </c>
      <c r="D27" s="8"/>
      <c r="E27" s="8"/>
      <c r="F27" s="8"/>
    </row>
    <row r="28" spans="1:6" ht="10.5" customHeight="1">
      <c r="A28" s="12"/>
      <c r="B28" s="12"/>
      <c r="C28" s="8"/>
      <c r="D28" s="8"/>
      <c r="E28" s="8"/>
      <c r="F28" s="8"/>
    </row>
    <row r="29" spans="1:6" ht="18.75" customHeight="1">
      <c r="A29" s="12" t="s">
        <v>119</v>
      </c>
      <c r="B29" s="12"/>
      <c r="C29" s="41" t="s">
        <v>145</v>
      </c>
      <c r="D29" s="41"/>
      <c r="E29" s="41"/>
      <c r="F29" s="41"/>
    </row>
    <row r="30" spans="1:6" ht="18.75" customHeight="1">
      <c r="A30" s="12"/>
      <c r="B30" s="12"/>
      <c r="C30" s="8" t="s">
        <v>157</v>
      </c>
      <c r="D30" s="10"/>
      <c r="E30" s="10"/>
      <c r="F30" s="10"/>
    </row>
    <row r="31" spans="1:6" ht="9" customHeight="1">
      <c r="A31" s="12"/>
      <c r="B31" s="12"/>
      <c r="C31" s="8"/>
      <c r="D31" s="10"/>
      <c r="E31" s="10"/>
      <c r="F31" s="10"/>
    </row>
    <row r="32" spans="1:6" ht="18.75" customHeight="1">
      <c r="A32" s="12"/>
      <c r="B32" s="12"/>
      <c r="C32" s="8" t="s">
        <v>147</v>
      </c>
      <c r="D32" s="10"/>
      <c r="E32" s="10"/>
      <c r="F32" s="10"/>
    </row>
    <row r="33" spans="1:6" ht="18.75" customHeight="1">
      <c r="A33" s="12"/>
      <c r="B33" s="12"/>
      <c r="C33" s="8" t="s">
        <v>148</v>
      </c>
      <c r="D33" s="10"/>
      <c r="E33" s="10"/>
      <c r="F33" s="10"/>
    </row>
    <row r="34" spans="1:6" ht="20.25" customHeight="1">
      <c r="A34" s="12"/>
      <c r="B34" s="12"/>
      <c r="C34" s="8" t="s">
        <v>158</v>
      </c>
      <c r="D34" s="10"/>
      <c r="E34" s="10"/>
      <c r="F34" s="10"/>
    </row>
    <row r="35" spans="1:6" ht="20.25" customHeight="1">
      <c r="A35" s="12"/>
      <c r="B35" s="12"/>
      <c r="C35" s="8" t="s">
        <v>159</v>
      </c>
      <c r="D35" s="10"/>
      <c r="E35" s="10"/>
      <c r="F35" s="10"/>
    </row>
    <row r="36" spans="1:6" ht="9.75" customHeight="1">
      <c r="A36" s="12"/>
      <c r="B36" s="12"/>
      <c r="C36" s="8"/>
      <c r="D36" s="10"/>
      <c r="E36" s="10"/>
      <c r="F36" s="10"/>
    </row>
    <row r="37" spans="1:6" ht="20.25" customHeight="1">
      <c r="A37" s="12"/>
      <c r="B37" s="12"/>
      <c r="C37" s="8" t="s">
        <v>149</v>
      </c>
      <c r="D37" s="10"/>
      <c r="E37" s="10"/>
      <c r="F37" s="10"/>
    </row>
    <row r="38" spans="1:6" ht="20.25" customHeight="1">
      <c r="A38" s="12"/>
      <c r="B38" s="12"/>
      <c r="C38" s="8" t="s">
        <v>152</v>
      </c>
      <c r="D38" s="10"/>
      <c r="E38" s="10"/>
      <c r="F38" s="10"/>
    </row>
    <row r="39" spans="1:6" ht="20.25" customHeight="1">
      <c r="A39" s="12"/>
      <c r="B39" s="12"/>
      <c r="C39" s="8" t="s">
        <v>153</v>
      </c>
      <c r="D39" s="10"/>
      <c r="E39" s="10"/>
      <c r="F39" s="10"/>
    </row>
    <row r="40" spans="1:6" ht="9" customHeight="1">
      <c r="A40" s="12"/>
      <c r="B40" s="12"/>
      <c r="C40" s="8"/>
      <c r="D40" s="10"/>
      <c r="E40" s="10"/>
      <c r="F40" s="10"/>
    </row>
    <row r="41" spans="1:6">
      <c r="A41" s="13"/>
      <c r="B41" s="13"/>
      <c r="C41" s="11" t="s">
        <v>160</v>
      </c>
      <c r="D41" s="11"/>
      <c r="E41" s="11"/>
      <c r="F41" s="11"/>
    </row>
    <row r="42" spans="1:6">
      <c r="C42" t="s">
        <v>129</v>
      </c>
    </row>
  </sheetData>
  <dataConsolidate/>
  <mergeCells count="16">
    <mergeCell ref="B18:B19"/>
    <mergeCell ref="A2:F2"/>
    <mergeCell ref="C23:F23"/>
    <mergeCell ref="C29:F29"/>
    <mergeCell ref="F9:F10"/>
    <mergeCell ref="D16:E16"/>
    <mergeCell ref="D17:E17"/>
    <mergeCell ref="D18:E18"/>
    <mergeCell ref="D19:E19"/>
    <mergeCell ref="D11:E11"/>
    <mergeCell ref="D12:E12"/>
    <mergeCell ref="D13:E13"/>
    <mergeCell ref="D14:E14"/>
    <mergeCell ref="D21:E21"/>
    <mergeCell ref="B8:B15"/>
    <mergeCell ref="B16:B17"/>
  </mergeCells>
  <phoneticPr fontId="2"/>
  <dataValidations count="4">
    <dataValidation type="custom" allowBlank="1" showInputMessage="1" showErrorMessage="1" error="全角文字のみ入力可" sqref="D9:E10" xr:uid="{68859024-5042-4B91-AEE0-1155E780E5D0}">
      <formula1>D9=DBCS(D9)</formula1>
    </dataValidation>
    <dataValidation type="date" operator="lessThanOrEqual" allowBlank="1" showInputMessage="1" showErrorMessage="1" error="2000/1/1のようにスラッシュを使用して入力してください。" sqref="D11:E11" xr:uid="{1B20DDD7-E496-407F-9F35-09C63268232F}">
      <formula1>TODAY()</formula1>
    </dataValidation>
    <dataValidation type="textLength" imeMode="halfAlpha" operator="equal" allowBlank="1" showInputMessage="1" showErrorMessage="1" errorTitle="数字9桁でご入力ください" error="数字9桁でご入力ください。_x000a_9 numbers" sqref="D17:E17" xr:uid="{6A0C25E5-83BB-403B-A29D-960A09EE8F32}">
      <formula1>9</formula1>
    </dataValidation>
    <dataValidation type="textLength" imeMode="halfAlpha" operator="equal" allowBlank="1" showInputMessage="1" showErrorMessage="1" error="英字2桁＋数字7桁でご記入ください。_x000a_2letters+7numbers" sqref="D16:E16" xr:uid="{754358A1-0751-4484-BF35-88CF8926DB7F}">
      <formula1>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5B136DF-7063-49F8-91E3-EE081416A633}">
          <x14:formula1>
            <xm:f>'部局略称(非表示)'!$E$2:$E$7</xm:f>
          </x14:formula1>
          <xm:sqref>D14:E14</xm:sqref>
        </x14:dataValidation>
        <x14:dataValidation type="list" allowBlank="1" showInputMessage="1" showErrorMessage="1" xr:uid="{25A00E53-5985-4574-9C1A-2BCB44C37E54}">
          <x14:formula1>
            <xm:f>'部局略称(非表示)'!$A$3:$A$52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"/>
  <sheetViews>
    <sheetView workbookViewId="0">
      <selection activeCell="D15" sqref="D15"/>
    </sheetView>
  </sheetViews>
  <sheetFormatPr defaultRowHeight="18.75"/>
  <cols>
    <col min="1" max="1" width="21.375" bestFit="1" customWidth="1"/>
    <col min="2" max="2" width="14.375" customWidth="1"/>
    <col min="3" max="3" width="12.375" customWidth="1"/>
    <col min="4" max="4" width="13.875" customWidth="1"/>
    <col min="5" max="5" width="13.75" customWidth="1"/>
    <col min="6" max="6" width="21.25" customWidth="1"/>
    <col min="7" max="7" width="25.5" bestFit="1" customWidth="1"/>
    <col min="8" max="8" width="19.25" bestFit="1" customWidth="1"/>
    <col min="9" max="9" width="15.125" bestFit="1" customWidth="1"/>
    <col min="10" max="10" width="10.25" bestFit="1" customWidth="1"/>
    <col min="11" max="11" width="10.5" bestFit="1" customWidth="1"/>
    <col min="12" max="13" width="17.25" bestFit="1" customWidth="1"/>
  </cols>
  <sheetData>
    <row r="1" spans="1:13">
      <c r="A1" s="1" t="s">
        <v>134</v>
      </c>
      <c r="B1" s="1" t="s">
        <v>33</v>
      </c>
      <c r="C1" s="1" t="s">
        <v>34</v>
      </c>
      <c r="D1" s="1" t="s">
        <v>35</v>
      </c>
      <c r="E1" s="1" t="s">
        <v>36</v>
      </c>
      <c r="F1" s="2" t="s">
        <v>110</v>
      </c>
      <c r="G1" s="1" t="s">
        <v>111</v>
      </c>
      <c r="H1" s="1" t="s">
        <v>112</v>
      </c>
      <c r="I1" s="1" t="s">
        <v>113</v>
      </c>
      <c r="J1" t="s">
        <v>0</v>
      </c>
      <c r="K1" t="s">
        <v>32</v>
      </c>
      <c r="L1" t="s">
        <v>1</v>
      </c>
      <c r="M1" t="s">
        <v>2</v>
      </c>
    </row>
    <row r="2" spans="1:13">
      <c r="A2">
        <f>ID発行依頼!$D$14</f>
        <v>0</v>
      </c>
      <c r="B2">
        <f>ID発行依頼!$D$9</f>
        <v>0</v>
      </c>
      <c r="C2">
        <f>ID発行依頼!$E$9</f>
        <v>0</v>
      </c>
      <c r="D2">
        <f>ID発行依頼!$D$10</f>
        <v>0</v>
      </c>
      <c r="E2">
        <f>ID発行依頼!$E$10</f>
        <v>0</v>
      </c>
      <c r="F2">
        <f>ID発行依頼!$D$12</f>
        <v>0</v>
      </c>
      <c r="G2">
        <f>ID発行依頼!$D$15</f>
        <v>0</v>
      </c>
      <c r="H2" t="str">
        <f>ID発行依頼!$E$15</f>
        <v>該当なし</v>
      </c>
      <c r="I2" s="22">
        <f>ID発行依頼!D13</f>
        <v>0</v>
      </c>
      <c r="J2">
        <f>ID発行依頼!$D$16</f>
        <v>0</v>
      </c>
      <c r="K2">
        <f>ID発行依頼!$D$17</f>
        <v>0</v>
      </c>
      <c r="L2">
        <f>ID発行依頼!$D$18</f>
        <v>0</v>
      </c>
      <c r="M2">
        <f>ID発行依頼!$D$19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workbookViewId="0">
      <selection activeCell="E7" sqref="E2:E7"/>
    </sheetView>
  </sheetViews>
  <sheetFormatPr defaultRowHeight="18.75"/>
  <cols>
    <col min="1" max="1" width="38" bestFit="1" customWidth="1"/>
    <col min="2" max="2" width="38" customWidth="1"/>
    <col min="5" max="5" width="29.625" bestFit="1" customWidth="1"/>
  </cols>
  <sheetData>
    <row r="1" spans="1:6">
      <c r="A1" t="s">
        <v>37</v>
      </c>
      <c r="B1" t="s">
        <v>3</v>
      </c>
      <c r="C1" t="s">
        <v>39</v>
      </c>
    </row>
    <row r="2" spans="1:6">
      <c r="A2" t="s">
        <v>38</v>
      </c>
      <c r="C2" t="s">
        <v>40</v>
      </c>
      <c r="E2" t="s">
        <v>118</v>
      </c>
      <c r="F2" t="s">
        <v>135</v>
      </c>
    </row>
    <row r="3" spans="1:6">
      <c r="A3" t="s">
        <v>23</v>
      </c>
      <c r="B3" t="s">
        <v>24</v>
      </c>
      <c r="C3" s="3">
        <v>312</v>
      </c>
      <c r="E3" t="s">
        <v>120</v>
      </c>
      <c r="F3" t="s">
        <v>136</v>
      </c>
    </row>
    <row r="4" spans="1:6">
      <c r="A4" t="s">
        <v>41</v>
      </c>
      <c r="B4" t="s">
        <v>67</v>
      </c>
      <c r="C4" s="3">
        <v>2231</v>
      </c>
      <c r="E4" t="s">
        <v>121</v>
      </c>
      <c r="F4" t="s">
        <v>137</v>
      </c>
    </row>
    <row r="5" spans="1:6">
      <c r="A5" t="s">
        <v>25</v>
      </c>
      <c r="B5" t="s">
        <v>26</v>
      </c>
      <c r="C5" s="3">
        <v>308</v>
      </c>
      <c r="E5" t="s">
        <v>122</v>
      </c>
      <c r="F5" t="s">
        <v>138</v>
      </c>
    </row>
    <row r="6" spans="1:6">
      <c r="A6" t="s">
        <v>42</v>
      </c>
      <c r="B6" t="s">
        <v>68</v>
      </c>
      <c r="C6" s="3">
        <v>241</v>
      </c>
      <c r="E6" t="s">
        <v>140</v>
      </c>
      <c r="F6" t="s">
        <v>139</v>
      </c>
    </row>
    <row r="7" spans="1:6">
      <c r="A7" t="s">
        <v>31</v>
      </c>
      <c r="B7" t="s">
        <v>69</v>
      </c>
      <c r="C7" s="3">
        <v>240</v>
      </c>
      <c r="E7" t="s">
        <v>141</v>
      </c>
      <c r="F7" t="s">
        <v>142</v>
      </c>
    </row>
    <row r="8" spans="1:6">
      <c r="A8" t="s">
        <v>13</v>
      </c>
      <c r="B8" t="s">
        <v>70</v>
      </c>
      <c r="C8" s="3">
        <v>188</v>
      </c>
    </row>
    <row r="9" spans="1:6">
      <c r="A9" t="s">
        <v>43</v>
      </c>
      <c r="B9" t="s">
        <v>109</v>
      </c>
      <c r="C9" s="3">
        <v>86</v>
      </c>
    </row>
    <row r="10" spans="1:6">
      <c r="A10" t="s">
        <v>4</v>
      </c>
      <c r="B10" t="s">
        <v>71</v>
      </c>
      <c r="C10" s="3">
        <v>834</v>
      </c>
    </row>
    <row r="11" spans="1:6">
      <c r="A11" t="s">
        <v>28</v>
      </c>
      <c r="B11" t="s">
        <v>28</v>
      </c>
      <c r="C11" s="3">
        <v>2456</v>
      </c>
    </row>
    <row r="12" spans="1:6">
      <c r="A12" t="s">
        <v>44</v>
      </c>
      <c r="B12" t="s">
        <v>108</v>
      </c>
      <c r="C12" s="3">
        <v>914</v>
      </c>
    </row>
    <row r="13" spans="1:6">
      <c r="A13" t="s">
        <v>6</v>
      </c>
      <c r="B13" t="s">
        <v>72</v>
      </c>
      <c r="C13" s="3">
        <v>32</v>
      </c>
    </row>
    <row r="14" spans="1:6">
      <c r="A14" t="s">
        <v>45</v>
      </c>
      <c r="B14" t="s">
        <v>107</v>
      </c>
      <c r="C14" s="3">
        <v>2411</v>
      </c>
    </row>
    <row r="15" spans="1:6">
      <c r="A15" t="s">
        <v>8</v>
      </c>
      <c r="B15" t="s">
        <v>73</v>
      </c>
      <c r="C15" s="3">
        <v>56</v>
      </c>
    </row>
    <row r="16" spans="1:6">
      <c r="A16" t="s">
        <v>16</v>
      </c>
      <c r="B16" t="s">
        <v>74</v>
      </c>
      <c r="C16" s="3">
        <v>582</v>
      </c>
    </row>
    <row r="17" spans="1:3">
      <c r="A17" t="s">
        <v>14</v>
      </c>
      <c r="B17" t="s">
        <v>14</v>
      </c>
      <c r="C17" s="3">
        <v>2068</v>
      </c>
    </row>
    <row r="18" spans="1:3">
      <c r="A18" t="s">
        <v>10</v>
      </c>
      <c r="B18" t="s">
        <v>75</v>
      </c>
      <c r="C18" s="3">
        <v>160</v>
      </c>
    </row>
    <row r="19" spans="1:3">
      <c r="A19" t="s">
        <v>12</v>
      </c>
      <c r="B19" t="s">
        <v>76</v>
      </c>
      <c r="C19" s="3">
        <v>125</v>
      </c>
    </row>
    <row r="20" spans="1:3">
      <c r="A20" t="s">
        <v>46</v>
      </c>
      <c r="B20" t="s">
        <v>106</v>
      </c>
      <c r="C20" s="3">
        <v>980</v>
      </c>
    </row>
    <row r="21" spans="1:3">
      <c r="A21" t="s">
        <v>47</v>
      </c>
      <c r="B21" t="s">
        <v>77</v>
      </c>
      <c r="C21" s="3">
        <v>915</v>
      </c>
    </row>
    <row r="22" spans="1:3">
      <c r="A22" t="s">
        <v>48</v>
      </c>
      <c r="B22" t="s">
        <v>105</v>
      </c>
      <c r="C22" s="3">
        <v>2395</v>
      </c>
    </row>
    <row r="23" spans="1:3">
      <c r="A23" t="s">
        <v>49</v>
      </c>
      <c r="B23" t="s">
        <v>78</v>
      </c>
      <c r="C23" s="3">
        <v>144</v>
      </c>
    </row>
    <row r="24" spans="1:3">
      <c r="A24" t="s">
        <v>50</v>
      </c>
      <c r="B24" t="s">
        <v>79</v>
      </c>
      <c r="C24" s="3">
        <v>2052</v>
      </c>
    </row>
    <row r="25" spans="1:3">
      <c r="A25" t="s">
        <v>20</v>
      </c>
      <c r="B25" t="s">
        <v>21</v>
      </c>
      <c r="C25" s="3">
        <v>651</v>
      </c>
    </row>
    <row r="26" spans="1:3">
      <c r="A26" t="s">
        <v>27</v>
      </c>
      <c r="B26" t="s">
        <v>80</v>
      </c>
      <c r="C26" s="3">
        <v>2398</v>
      </c>
    </row>
    <row r="27" spans="1:3">
      <c r="A27" t="s">
        <v>51</v>
      </c>
      <c r="B27" t="s">
        <v>81</v>
      </c>
      <c r="C27" s="3">
        <v>13</v>
      </c>
    </row>
    <row r="28" spans="1:3">
      <c r="A28" t="s">
        <v>52</v>
      </c>
      <c r="B28" t="s">
        <v>82</v>
      </c>
      <c r="C28" s="3">
        <v>175</v>
      </c>
    </row>
    <row r="29" spans="1:3">
      <c r="A29" t="s">
        <v>30</v>
      </c>
      <c r="B29" t="s">
        <v>83</v>
      </c>
      <c r="C29" s="3">
        <v>987</v>
      </c>
    </row>
    <row r="30" spans="1:3">
      <c r="A30" t="s">
        <v>9</v>
      </c>
      <c r="B30" t="s">
        <v>84</v>
      </c>
      <c r="C30" s="3">
        <v>783</v>
      </c>
    </row>
    <row r="31" spans="1:3">
      <c r="A31" t="s">
        <v>22</v>
      </c>
      <c r="B31" t="s">
        <v>85</v>
      </c>
      <c r="C31" s="3">
        <v>365</v>
      </c>
    </row>
    <row r="32" spans="1:3">
      <c r="A32" t="s">
        <v>53</v>
      </c>
      <c r="B32" t="s">
        <v>86</v>
      </c>
      <c r="C32" s="3">
        <v>2403</v>
      </c>
    </row>
    <row r="33" spans="1:3">
      <c r="A33" t="s">
        <v>54</v>
      </c>
      <c r="B33" t="s">
        <v>87</v>
      </c>
      <c r="C33" s="3">
        <v>2286</v>
      </c>
    </row>
    <row r="34" spans="1:3">
      <c r="A34" t="s">
        <v>11</v>
      </c>
      <c r="B34" t="s">
        <v>88</v>
      </c>
      <c r="C34" s="3">
        <v>742</v>
      </c>
    </row>
    <row r="35" spans="1:3">
      <c r="A35" t="s">
        <v>55</v>
      </c>
      <c r="B35" t="s">
        <v>104</v>
      </c>
      <c r="C35" s="3">
        <v>2163</v>
      </c>
    </row>
    <row r="36" spans="1:3">
      <c r="A36" t="s">
        <v>56</v>
      </c>
      <c r="B36" t="s">
        <v>89</v>
      </c>
      <c r="C36" s="3">
        <v>404</v>
      </c>
    </row>
    <row r="37" spans="1:3">
      <c r="A37" t="s">
        <v>57</v>
      </c>
      <c r="B37" t="s">
        <v>103</v>
      </c>
      <c r="C37" s="3">
        <v>2148</v>
      </c>
    </row>
    <row r="38" spans="1:3">
      <c r="A38" t="s">
        <v>58</v>
      </c>
      <c r="B38" t="s">
        <v>100</v>
      </c>
      <c r="C38" s="3">
        <v>2417</v>
      </c>
    </row>
    <row r="39" spans="1:3">
      <c r="A39" t="s">
        <v>29</v>
      </c>
      <c r="B39" t="s">
        <v>90</v>
      </c>
      <c r="C39" s="3">
        <v>711</v>
      </c>
    </row>
    <row r="40" spans="1:3">
      <c r="A40" t="s">
        <v>59</v>
      </c>
      <c r="B40" t="s">
        <v>91</v>
      </c>
      <c r="C40" s="3">
        <v>178</v>
      </c>
    </row>
    <row r="41" spans="1:3">
      <c r="A41" t="s">
        <v>60</v>
      </c>
      <c r="B41" t="s">
        <v>17</v>
      </c>
      <c r="C41" s="3">
        <v>657</v>
      </c>
    </row>
    <row r="42" spans="1:3">
      <c r="A42" t="s">
        <v>61</v>
      </c>
      <c r="B42" t="s">
        <v>92</v>
      </c>
      <c r="C42" s="3">
        <v>2283</v>
      </c>
    </row>
    <row r="43" spans="1:3">
      <c r="A43" t="s">
        <v>62</v>
      </c>
      <c r="B43" t="s">
        <v>101</v>
      </c>
      <c r="C43" s="3">
        <v>2433</v>
      </c>
    </row>
    <row r="44" spans="1:3">
      <c r="A44" t="s">
        <v>18</v>
      </c>
      <c r="B44" t="s">
        <v>18</v>
      </c>
      <c r="C44" s="3">
        <v>553</v>
      </c>
    </row>
    <row r="45" spans="1:3">
      <c r="A45" t="s">
        <v>63</v>
      </c>
      <c r="B45" t="s">
        <v>102</v>
      </c>
      <c r="C45" s="3">
        <v>2222</v>
      </c>
    </row>
    <row r="46" spans="1:3">
      <c r="A46" t="s">
        <v>15</v>
      </c>
      <c r="B46" t="s">
        <v>93</v>
      </c>
      <c r="C46" s="3">
        <v>625</v>
      </c>
    </row>
    <row r="47" spans="1:3">
      <c r="A47" t="s">
        <v>5</v>
      </c>
      <c r="B47" t="s">
        <v>94</v>
      </c>
      <c r="C47" s="3">
        <v>24</v>
      </c>
    </row>
    <row r="48" spans="1:3">
      <c r="A48" t="s">
        <v>19</v>
      </c>
      <c r="B48" t="s">
        <v>95</v>
      </c>
      <c r="C48" s="3">
        <v>584</v>
      </c>
    </row>
    <row r="49" spans="1:3">
      <c r="A49" t="s">
        <v>64</v>
      </c>
      <c r="B49" t="s">
        <v>96</v>
      </c>
      <c r="C49" s="3">
        <v>2034</v>
      </c>
    </row>
    <row r="50" spans="1:3">
      <c r="A50" t="s">
        <v>65</v>
      </c>
      <c r="B50" t="s">
        <v>97</v>
      </c>
      <c r="C50" s="3">
        <v>900</v>
      </c>
    </row>
    <row r="51" spans="1:3">
      <c r="A51" t="s">
        <v>66</v>
      </c>
      <c r="B51" t="s">
        <v>98</v>
      </c>
      <c r="C51" s="3">
        <v>2470</v>
      </c>
    </row>
    <row r="52" spans="1:3">
      <c r="A52" t="s">
        <v>7</v>
      </c>
      <c r="B52" t="s">
        <v>99</v>
      </c>
      <c r="C52" s="3">
        <v>44</v>
      </c>
    </row>
  </sheetData>
  <autoFilter ref="A2:C52" xr:uid="{00000000-0001-0000-0200-000000000000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ID発行依頼</vt:lpstr>
      <vt:lpstr>事務用(記入不要)</vt:lpstr>
      <vt:lpstr>部局略称(非表示)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021128B</dc:creator>
  <cp:lastModifiedBy>JADB024037</cp:lastModifiedBy>
  <cp:lastPrinted>2022-02-25T05:30:07Z</cp:lastPrinted>
  <dcterms:created xsi:type="dcterms:W3CDTF">2021-02-18T11:33:15Z</dcterms:created>
  <dcterms:modified xsi:type="dcterms:W3CDTF">2025-02-05T07:28:18Z</dcterms:modified>
</cp:coreProperties>
</file>